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ctop\Aprobar eMet. Neutralitate\"/>
    </mc:Choice>
  </mc:AlternateContent>
  <bookViews>
    <workbookView xWindow="-105" yWindow="-105" windowWidth="30930" windowHeight="16890" activeTab="1"/>
  </bookViews>
  <sheets>
    <sheet name="Anexa nr. 1" sheetId="2" r:id="rId1"/>
    <sheet name="Anexa nr. 2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2" l="1"/>
  <c r="B30" i="2"/>
  <c r="C30" i="2"/>
  <c r="D20" i="3" l="1"/>
  <c r="B16" i="3"/>
  <c r="B13" i="3"/>
  <c r="D19" i="3" s="1"/>
  <c r="D21" i="3"/>
  <c r="B32" i="2"/>
  <c r="E18" i="2"/>
  <c r="F18" i="2"/>
  <c r="D18" i="2"/>
  <c r="A18" i="2" l="1"/>
  <c r="B18" i="2"/>
  <c r="E37" i="2"/>
  <c r="E36" i="2"/>
  <c r="B20" i="2" l="1"/>
  <c r="E35" i="2" l="1"/>
  <c r="E38" i="2" s="1"/>
  <c r="E39" i="2" l="1"/>
</calcChain>
</file>

<file path=xl/sharedStrings.xml><?xml version="1.0" encoding="utf-8"?>
<sst xmlns="http://schemas.openxmlformats.org/spreadsheetml/2006/main" count="55" uniqueCount="33">
  <si>
    <t>Cantități transportate în cursul lunii, QT</t>
  </si>
  <si>
    <t>kWh</t>
  </si>
  <si>
    <t>Costuri:</t>
  </si>
  <si>
    <r>
      <t>m</t>
    </r>
    <r>
      <rPr>
        <b/>
        <i/>
        <vertAlign val="superscript"/>
        <sz val="12"/>
        <rFont val="Times New Roman"/>
        <family val="1"/>
      </rPr>
      <t>3</t>
    </r>
  </si>
  <si>
    <t>(lei)</t>
  </si>
  <si>
    <t>Venituri:</t>
  </si>
  <si>
    <r>
      <t xml:space="preserve">Soldul lunar al contului de neutralitate, </t>
    </r>
    <r>
      <rPr>
        <b/>
        <i/>
        <sz val="12"/>
        <color rgb="FF000000"/>
        <rFont val="Times New Roman"/>
        <family val="1"/>
      </rPr>
      <t>NBal</t>
    </r>
    <r>
      <rPr>
        <sz val="12"/>
        <color rgb="FF000000"/>
        <rFont val="Times New Roman"/>
        <family val="1"/>
      </rPr>
      <t>, lei</t>
    </r>
  </si>
  <si>
    <r>
      <t xml:space="preserve">Cantități transportate în cursul lunii, </t>
    </r>
    <r>
      <rPr>
        <b/>
        <i/>
        <sz val="12"/>
        <color rgb="FF000000"/>
        <rFont val="Times New Roman"/>
        <family val="1"/>
      </rPr>
      <t>Q</t>
    </r>
    <r>
      <rPr>
        <b/>
        <i/>
        <vertAlign val="subscript"/>
        <sz val="12"/>
        <color rgb="FF000000"/>
        <rFont val="Times New Roman"/>
        <family val="1"/>
      </rPr>
      <t>T,</t>
    </r>
    <r>
      <rPr>
        <sz val="12"/>
        <color rgb="FF00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m</t>
    </r>
    <r>
      <rPr>
        <vertAlign val="superscript"/>
        <sz val="12"/>
        <color theme="1"/>
        <rFont val="Times New Roman"/>
        <family val="1"/>
      </rPr>
      <t>3</t>
    </r>
  </si>
  <si>
    <t>Luna, anul</t>
  </si>
  <si>
    <t>Informația privind calculul soldului contului de neutralitate, cantitățile transportate de gaze naturale în cursul lunii și rata de neutralitate</t>
  </si>
  <si>
    <t>Raport privind neutralitatea</t>
  </si>
  <si>
    <t>COSTURI</t>
  </si>
  <si>
    <t>VENITURI</t>
  </si>
  <si>
    <t>Costuri care provin din contractarea unei linii de credit în vederea finanţării activităţii de echilibrare fizică şi comercială</t>
  </si>
  <si>
    <t>Venituri din plățile realizate de PRE către OST pentru dezechilibrele negative ale acestora.</t>
  </si>
  <si>
    <t>vânzarea gazelor naturale pe platformele de tranzacționare</t>
  </si>
  <si>
    <t>achiziționarea gazelor naturale pe platformele de tranzacționare</t>
  </si>
  <si>
    <t>Plăți realizate de OST către PRE corespunzătoare dezechilibrelor pozitive ale acestora</t>
  </si>
  <si>
    <r>
      <t xml:space="preserve">Cantități transportate în cursul lunii, </t>
    </r>
    <r>
      <rPr>
        <b/>
        <i/>
        <sz val="12"/>
        <color rgb="FF000000"/>
        <rFont val="Times New Roman"/>
        <family val="1"/>
      </rPr>
      <t>Q</t>
    </r>
    <r>
      <rPr>
        <b/>
        <i/>
        <vertAlign val="subscript"/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, MWh</t>
    </r>
  </si>
  <si>
    <r>
      <t xml:space="preserve">Rata pentru neutralitate, </t>
    </r>
    <r>
      <rPr>
        <b/>
        <i/>
        <sz val="12"/>
        <color rgb="FF000000"/>
        <rFont val="Times New Roman"/>
        <family val="1"/>
        <charset val="204"/>
      </rPr>
      <t>RN</t>
    </r>
    <r>
      <rPr>
        <b/>
        <i/>
        <vertAlign val="subscript"/>
        <sz val="12"/>
        <color rgb="FF000000"/>
        <rFont val="Times New Roman"/>
        <family val="1"/>
        <charset val="204"/>
      </rPr>
      <t>M</t>
    </r>
    <r>
      <rPr>
        <b/>
        <i/>
        <sz val="12"/>
        <color rgb="FF000000"/>
        <rFont val="Times New Roman"/>
        <family val="1"/>
      </rPr>
      <t>,</t>
    </r>
    <r>
      <rPr>
        <sz val="12"/>
        <color rgb="FF000000"/>
        <rFont val="Times New Roman"/>
        <family val="1"/>
      </rPr>
      <t xml:space="preserve"> lei/MWh</t>
    </r>
  </si>
  <si>
    <r>
      <t xml:space="preserve">Rata pentru neutralitate, </t>
    </r>
    <r>
      <rPr>
        <b/>
        <i/>
        <sz val="12"/>
        <color rgb="FF000000"/>
        <rFont val="Times New Roman"/>
        <family val="1"/>
        <charset val="204"/>
      </rPr>
      <t>RN</t>
    </r>
    <r>
      <rPr>
        <b/>
        <i/>
        <vertAlign val="subscript"/>
        <sz val="12"/>
        <color rgb="FF000000"/>
        <rFont val="Times New Roman"/>
        <family val="1"/>
        <charset val="204"/>
      </rPr>
      <t>M</t>
    </r>
    <r>
      <rPr>
        <b/>
        <i/>
        <sz val="12"/>
        <color rgb="FF000000"/>
        <rFont val="Times New Roman"/>
        <family val="1"/>
        <charset val="204"/>
      </rPr>
      <t>,</t>
    </r>
    <r>
      <rPr>
        <sz val="12"/>
        <color rgb="FF000000"/>
        <rFont val="Times New Roman"/>
        <family val="1"/>
      </rPr>
      <t xml:space="preserve"> lei/m</t>
    </r>
    <r>
      <rPr>
        <vertAlign val="superscript"/>
        <sz val="12"/>
        <color rgb="FF000000"/>
        <rFont val="Times New Roman"/>
        <family val="1"/>
      </rPr>
      <t>3</t>
    </r>
  </si>
  <si>
    <t>MWh</t>
  </si>
  <si>
    <t>Venituri rezultate din efectuarea acțiunilor de echilibrare de către OST în vederea asigurării echilibrării fizice a sistemului de transport gaze naturale</t>
  </si>
  <si>
    <t>Costuri rezultate din efectuarea acțiunilor de echilibrare de către OST în vederea asigurării echilibrării fizice a sistemului de transport gaze naturale</t>
  </si>
  <si>
    <t>cheltuieli pentru accesarea platformelor de tranzacționare de către OST pentru efectuarea acțiunilor d eechilibrare</t>
  </si>
  <si>
    <t xml:space="preserve">Venituri rezultate din efectuarea acțiunilor de echilibrare de către OST în vederea asigurării echilibrării fizice a sistemului de transport al gazelor naturale </t>
  </si>
  <si>
    <t xml:space="preserve"> rezultate din contractarea serviciilor de echilibrare </t>
  </si>
  <si>
    <t>cheltuieli rezultate din contractarea serviciilor de echilibrare</t>
  </si>
  <si>
    <t xml:space="preserve">Costuri rezultate din efectuarea acțiunilor de echilibrare de către OST în vederea asigurării echilibrării fizice a sistemului de transport gaze naturale </t>
  </si>
  <si>
    <t>Cheltuieli rezultate din contractarea serviciilor de echilibrare</t>
  </si>
  <si>
    <t xml:space="preserve">Anexa nr. 1 la Metodologia de
 calculare a plăților pentru neutralitate aprobată prin Hotărârea ANRE nr. </t>
  </si>
  <si>
    <t xml:space="preserve">Anexa nr. 2 la Metodologia de
 calculare a plăților pentru neutralitate aprobată prin Hotărârea ANRE nr.     /2024 </t>
  </si>
  <si>
    <t>cheltuieli de finanțare aferente marjelor de tranzacționare pentru realizarea acțiunilor de echilibrare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</si>
</sst>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2"/>
      <name val="Times New Roman"/>
      <family val="1"/>
    </font>
    <font>
      <b/>
      <i/>
      <vertAlign val="superscript"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vertAlign val="subscript"/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color rgb="FF000000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b/>
      <i/>
      <sz val="12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vertAlign val="subscript"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3" borderId="0" xfId="0" applyFont="1" applyFill="1"/>
    <xf numFmtId="0" fontId="12" fillId="0" borderId="0" xfId="0" applyFont="1" applyAlignment="1">
      <alignment horizontal="center" vertical="center" wrapText="1"/>
    </xf>
    <xf numFmtId="0" fontId="7" fillId="3" borderId="10" xfId="0" applyFont="1" applyFill="1" applyBorder="1" applyAlignment="1">
      <alignment horizontal="justify" vertical="center"/>
    </xf>
    <xf numFmtId="2" fontId="7" fillId="2" borderId="9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3" fillId="0" borderId="16" xfId="0" applyFont="1" applyBorder="1" applyAlignment="1">
      <alignment vertical="center"/>
    </xf>
    <xf numFmtId="0" fontId="12" fillId="0" borderId="0" xfId="0" applyFont="1" applyAlignment="1">
      <alignment horizontal="justify" vertical="center"/>
    </xf>
    <xf numFmtId="2" fontId="14" fillId="2" borderId="13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2" fontId="11" fillId="3" borderId="22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2" fontId="11" fillId="3" borderId="25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4" fontId="7" fillId="0" borderId="0" xfId="0" applyNumberFormat="1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2" fontId="11" fillId="3" borderId="30" xfId="0" applyNumberFormat="1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vertical="top" wrapText="1"/>
    </xf>
    <xf numFmtId="0" fontId="2" fillId="5" borderId="30" xfId="0" applyFont="1" applyFill="1" applyBorder="1" applyAlignment="1">
      <alignment vertical="top" wrapText="1"/>
    </xf>
    <xf numFmtId="0" fontId="11" fillId="3" borderId="7" xfId="0" applyFont="1" applyFill="1" applyBorder="1" applyAlignment="1">
      <alignment horizontal="center" vertical="center" wrapText="1"/>
    </xf>
    <xf numFmtId="2" fontId="11" fillId="3" borderId="23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/>
    </xf>
    <xf numFmtId="4" fontId="4" fillId="6" borderId="9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9" xfId="0" applyFont="1" applyFill="1" applyBorder="1" applyAlignment="1">
      <alignment vertical="top" wrapText="1"/>
    </xf>
    <xf numFmtId="2" fontId="5" fillId="7" borderId="9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vertical="top" wrapText="1"/>
    </xf>
    <xf numFmtId="0" fontId="0" fillId="0" borderId="37" xfId="0" applyBorder="1"/>
    <xf numFmtId="0" fontId="12" fillId="4" borderId="4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vertical="top" wrapText="1"/>
    </xf>
    <xf numFmtId="0" fontId="22" fillId="7" borderId="38" xfId="0" applyFont="1" applyFill="1" applyBorder="1" applyAlignment="1">
      <alignment horizontal="center" vertical="center"/>
    </xf>
    <xf numFmtId="0" fontId="22" fillId="7" borderId="39" xfId="0" applyFont="1" applyFill="1" applyBorder="1" applyAlignment="1">
      <alignment horizontal="center" vertical="center"/>
    </xf>
    <xf numFmtId="0" fontId="22" fillId="7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7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vertical="top" wrapText="1"/>
    </xf>
    <xf numFmtId="4" fontId="4" fillId="6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5" borderId="38" xfId="0" applyFont="1" applyFill="1" applyBorder="1" applyAlignment="1">
      <alignment horizontal="left" vertical="top" wrapText="1"/>
    </xf>
    <xf numFmtId="0" fontId="2" fillId="5" borderId="39" xfId="0" applyFont="1" applyFill="1" applyBorder="1" applyAlignment="1">
      <alignment horizontal="left" vertical="top" wrapText="1"/>
    </xf>
    <xf numFmtId="0" fontId="2" fillId="5" borderId="29" xfId="0" applyFont="1" applyFill="1" applyBorder="1" applyAlignment="1">
      <alignment horizontal="left" vertical="top" wrapText="1"/>
    </xf>
    <xf numFmtId="0" fontId="2" fillId="5" borderId="32" xfId="0" applyFont="1" applyFill="1" applyBorder="1" applyAlignment="1">
      <alignment horizontal="left" vertical="top" wrapText="1"/>
    </xf>
    <xf numFmtId="0" fontId="2" fillId="5" borderId="33" xfId="0" applyFont="1" applyFill="1" applyBorder="1" applyAlignment="1">
      <alignment horizontal="left" vertical="top" wrapText="1"/>
    </xf>
    <xf numFmtId="0" fontId="2" fillId="5" borderId="41" xfId="0" applyFont="1" applyFill="1" applyBorder="1" applyAlignment="1">
      <alignment horizontal="left" vertical="top" wrapText="1"/>
    </xf>
    <xf numFmtId="0" fontId="2" fillId="5" borderId="40" xfId="0" applyFont="1" applyFill="1" applyBorder="1" applyAlignment="1">
      <alignment horizontal="left" vertical="top" wrapText="1"/>
    </xf>
    <xf numFmtId="0" fontId="22" fillId="6" borderId="38" xfId="0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/>
    </xf>
    <xf numFmtId="0" fontId="22" fillId="6" borderId="2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22" fillId="7" borderId="32" xfId="0" applyFont="1" applyFill="1" applyBorder="1" applyAlignment="1">
      <alignment horizontal="center" vertical="center"/>
    </xf>
    <xf numFmtId="0" fontId="22" fillId="7" borderId="3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/>
    </xf>
    <xf numFmtId="0" fontId="22" fillId="6" borderId="3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6" zoomScale="85" zoomScaleNormal="85" workbookViewId="0">
      <selection activeCell="E10" sqref="E10:E11"/>
    </sheetView>
  </sheetViews>
  <sheetFormatPr defaultRowHeight="15" x14ac:dyDescent="0.25"/>
  <cols>
    <col min="1" max="1" width="27" customWidth="1"/>
    <col min="2" max="3" width="32.85546875" customWidth="1"/>
    <col min="4" max="4" width="20.7109375" customWidth="1"/>
    <col min="5" max="5" width="23.85546875" customWidth="1"/>
    <col min="6" max="8" width="20.7109375" style="1" customWidth="1"/>
    <col min="11" max="11" width="20.42578125" customWidth="1"/>
  </cols>
  <sheetData>
    <row r="1" spans="1:13" ht="48" customHeight="1" x14ac:dyDescent="0.25">
      <c r="A1" s="71"/>
      <c r="B1" s="71"/>
      <c r="C1" s="71"/>
      <c r="D1" s="71"/>
      <c r="E1" s="71"/>
      <c r="G1" s="72" t="s">
        <v>30</v>
      </c>
      <c r="H1" s="72"/>
    </row>
    <row r="2" spans="1:13" ht="15" customHeight="1" x14ac:dyDescent="0.25">
      <c r="A2" s="73" t="s">
        <v>10</v>
      </c>
      <c r="B2" s="73"/>
      <c r="C2" s="73"/>
      <c r="D2" s="73"/>
      <c r="E2" s="73"/>
      <c r="F2" s="73"/>
      <c r="G2" s="73"/>
      <c r="H2" s="73"/>
    </row>
    <row r="3" spans="1:13" ht="8.25" customHeight="1" thickBot="1" x14ac:dyDescent="0.3">
      <c r="A3" s="37"/>
      <c r="B3" s="37"/>
      <c r="C3" s="60"/>
      <c r="D3" s="37"/>
      <c r="E3" s="37"/>
      <c r="F3" s="37"/>
      <c r="G3" s="37"/>
      <c r="H3" s="37"/>
    </row>
    <row r="4" spans="1:13" ht="20.100000000000001" customHeight="1" thickBot="1" x14ac:dyDescent="0.3">
      <c r="A4" s="2" t="s">
        <v>8</v>
      </c>
      <c r="B4" s="3"/>
      <c r="C4" s="61"/>
      <c r="D4" s="54"/>
    </row>
    <row r="5" spans="1:13" ht="15.75" x14ac:dyDescent="0.25">
      <c r="A5" s="84" t="s">
        <v>0</v>
      </c>
      <c r="B5" s="4" t="s">
        <v>1</v>
      </c>
      <c r="C5" s="62"/>
      <c r="D5" s="33"/>
    </row>
    <row r="6" spans="1:13" ht="20.100000000000001" customHeight="1" thickBot="1" x14ac:dyDescent="0.3">
      <c r="A6" s="85"/>
      <c r="B6" s="5" t="s">
        <v>3</v>
      </c>
      <c r="C6" s="63"/>
      <c r="D6" s="55"/>
      <c r="H6" s="32"/>
    </row>
    <row r="7" spans="1:13" ht="20.100000000000001" customHeight="1" x14ac:dyDescent="0.25">
      <c r="A7" s="29"/>
      <c r="B7" s="30"/>
      <c r="C7" s="30"/>
      <c r="D7" s="31"/>
      <c r="E7" s="38"/>
      <c r="F7" s="39"/>
      <c r="G7"/>
      <c r="H7" s="32"/>
    </row>
    <row r="8" spans="1:13" ht="6" customHeight="1" thickBot="1" x14ac:dyDescent="0.3">
      <c r="A8" s="29"/>
      <c r="B8" s="30"/>
      <c r="C8" s="30"/>
      <c r="D8" s="31"/>
      <c r="E8" s="38"/>
      <c r="F8" s="39"/>
      <c r="G8"/>
      <c r="H8"/>
    </row>
    <row r="9" spans="1:13" ht="20.100000000000001" customHeight="1" thickBot="1" x14ac:dyDescent="0.3">
      <c r="A9" s="81" t="s">
        <v>11</v>
      </c>
      <c r="B9" s="82"/>
      <c r="C9" s="82"/>
      <c r="D9" s="82"/>
      <c r="E9" s="82"/>
      <c r="F9" s="83"/>
      <c r="G9"/>
      <c r="H9"/>
    </row>
    <row r="10" spans="1:13" ht="27" customHeight="1" thickBot="1" x14ac:dyDescent="0.3">
      <c r="A10" s="74" t="s">
        <v>23</v>
      </c>
      <c r="B10" s="75"/>
      <c r="C10" s="75"/>
      <c r="D10" s="76"/>
      <c r="E10" s="77" t="s">
        <v>17</v>
      </c>
      <c r="F10" s="79" t="s">
        <v>13</v>
      </c>
      <c r="G10"/>
      <c r="H10"/>
      <c r="K10" s="14"/>
    </row>
    <row r="11" spans="1:13" ht="71.25" customHeight="1" thickBot="1" x14ac:dyDescent="0.3">
      <c r="A11" s="44" t="s">
        <v>16</v>
      </c>
      <c r="B11" s="43" t="s">
        <v>24</v>
      </c>
      <c r="C11" s="43" t="s">
        <v>32</v>
      </c>
      <c r="D11" s="56" t="s">
        <v>27</v>
      </c>
      <c r="E11" s="78"/>
      <c r="F11" s="80"/>
      <c r="G11"/>
      <c r="I11" s="7"/>
      <c r="J11" s="7"/>
      <c r="K11" s="14"/>
      <c r="L11" s="7"/>
      <c r="M11" s="7"/>
    </row>
    <row r="12" spans="1:13" ht="12.75" customHeight="1" x14ac:dyDescent="0.25">
      <c r="A12" s="40" t="s">
        <v>4</v>
      </c>
      <c r="B12" s="41" t="s">
        <v>4</v>
      </c>
      <c r="C12" s="42"/>
      <c r="D12" s="42" t="s">
        <v>4</v>
      </c>
      <c r="E12" s="35" t="s">
        <v>4</v>
      </c>
      <c r="F12" s="24" t="s">
        <v>4</v>
      </c>
      <c r="G12"/>
      <c r="H12"/>
      <c r="K12" s="14"/>
    </row>
    <row r="13" spans="1:13" ht="19.5" customHeight="1" x14ac:dyDescent="0.25">
      <c r="A13" s="20"/>
      <c r="B13" s="19"/>
      <c r="C13" s="19"/>
      <c r="D13" s="19"/>
      <c r="E13" s="36"/>
      <c r="F13" s="45"/>
      <c r="G13"/>
      <c r="H13"/>
      <c r="K13" s="14"/>
    </row>
    <row r="14" spans="1:13" ht="19.5" customHeight="1" x14ac:dyDescent="0.25">
      <c r="A14" s="20"/>
      <c r="B14" s="19"/>
      <c r="C14" s="19"/>
      <c r="D14" s="19"/>
      <c r="E14" s="36"/>
      <c r="F14" s="45"/>
      <c r="G14"/>
      <c r="H14"/>
      <c r="K14" s="14"/>
    </row>
    <row r="15" spans="1:13" ht="19.5" customHeight="1" x14ac:dyDescent="0.25">
      <c r="A15" s="20"/>
      <c r="B15" s="19"/>
      <c r="C15" s="19"/>
      <c r="D15" s="19"/>
      <c r="E15" s="36"/>
      <c r="F15" s="45"/>
      <c r="G15"/>
      <c r="H15"/>
      <c r="K15" s="14"/>
    </row>
    <row r="16" spans="1:13" ht="19.5" customHeight="1" x14ac:dyDescent="0.25">
      <c r="A16" s="20"/>
      <c r="B16" s="19"/>
      <c r="C16" s="19"/>
      <c r="D16" s="19"/>
      <c r="E16" s="36"/>
      <c r="F16" s="45"/>
      <c r="G16"/>
      <c r="H16"/>
      <c r="K16" s="14"/>
    </row>
    <row r="17" spans="1:13" ht="19.5" customHeight="1" x14ac:dyDescent="0.25">
      <c r="A17" s="20"/>
      <c r="B17" s="19"/>
      <c r="C17" s="19"/>
      <c r="D17" s="19"/>
      <c r="E17" s="36"/>
      <c r="F17" s="45"/>
      <c r="G17"/>
      <c r="H17"/>
      <c r="K17" s="14"/>
    </row>
    <row r="18" spans="1:13" ht="20.100000000000001" customHeight="1" thickBot="1" x14ac:dyDescent="0.3">
      <c r="A18" s="21">
        <f>A13+A14+A15+A16+A17</f>
        <v>0</v>
      </c>
      <c r="B18" s="18">
        <f>B13+B14+B15+B16+B17</f>
        <v>0</v>
      </c>
      <c r="C18" s="34"/>
      <c r="D18" s="34">
        <f>D13+D14+D15+D16+D17</f>
        <v>0</v>
      </c>
      <c r="E18" s="34">
        <f t="shared" ref="E18:F18" si="0">E13+E14+E15+E16+E17</f>
        <v>0</v>
      </c>
      <c r="F18" s="46">
        <f t="shared" si="0"/>
        <v>0</v>
      </c>
      <c r="G18"/>
      <c r="H18"/>
      <c r="K18" s="14"/>
    </row>
    <row r="19" spans="1:13" ht="16.5" thickBot="1" x14ac:dyDescent="0.3">
      <c r="A19" s="8"/>
      <c r="B19" s="8"/>
      <c r="C19" s="8"/>
      <c r="D19" s="8"/>
      <c r="E19" s="8"/>
      <c r="G19"/>
      <c r="H19"/>
      <c r="K19" s="14"/>
    </row>
    <row r="20" spans="1:13" ht="20.100000000000001" customHeight="1" thickBot="1" x14ac:dyDescent="0.3">
      <c r="A20" s="47" t="s">
        <v>2</v>
      </c>
      <c r="B20" s="48" t="e">
        <f>A18+B18+D18+E18+#REF!+F18</f>
        <v>#REF!</v>
      </c>
      <c r="C20" s="65"/>
      <c r="D20" s="32"/>
      <c r="E20" s="32"/>
      <c r="F20" s="32"/>
      <c r="G20" s="14"/>
      <c r="H20" s="32"/>
    </row>
    <row r="21" spans="1:13" ht="15.75" x14ac:dyDescent="0.25">
      <c r="A21" s="8"/>
      <c r="B21" s="8"/>
      <c r="C21" s="8"/>
      <c r="D21" s="8"/>
      <c r="E21" s="8"/>
      <c r="G21"/>
      <c r="H21"/>
      <c r="K21" s="14"/>
    </row>
    <row r="22" spans="1:13" ht="20.100000000000001" customHeight="1" thickBot="1" x14ac:dyDescent="0.3">
      <c r="D22" s="12"/>
      <c r="E22" s="12"/>
      <c r="H22" s="9"/>
    </row>
    <row r="23" spans="1:13" ht="16.5" thickBot="1" x14ac:dyDescent="0.3">
      <c r="A23" s="57" t="s">
        <v>12</v>
      </c>
      <c r="B23" s="58"/>
      <c r="C23" s="59"/>
      <c r="D23" s="1"/>
      <c r="E23" s="1"/>
      <c r="H23" s="9"/>
    </row>
    <row r="24" spans="1:13" ht="57" customHeight="1" thickBot="1" x14ac:dyDescent="0.3">
      <c r="A24" s="69" t="s">
        <v>25</v>
      </c>
      <c r="B24" s="70"/>
      <c r="C24" s="86" t="s">
        <v>14</v>
      </c>
      <c r="D24" s="1"/>
      <c r="E24" s="1"/>
      <c r="H24" s="14"/>
    </row>
    <row r="25" spans="1:13" ht="26.25" thickBot="1" x14ac:dyDescent="0.3">
      <c r="A25" s="64" t="s">
        <v>15</v>
      </c>
      <c r="B25" s="44" t="s">
        <v>26</v>
      </c>
      <c r="C25" s="87"/>
      <c r="E25" s="1"/>
      <c r="H25" s="14"/>
    </row>
    <row r="26" spans="1:13" ht="16.5" thickBot="1" x14ac:dyDescent="0.3">
      <c r="A26" s="22" t="s">
        <v>4</v>
      </c>
      <c r="B26" s="23" t="s">
        <v>4</v>
      </c>
      <c r="C26" s="24" t="s">
        <v>4</v>
      </c>
      <c r="E26" s="1"/>
      <c r="H26" s="14"/>
    </row>
    <row r="27" spans="1:13" ht="20.100000000000001" customHeight="1" x14ac:dyDescent="0.25">
      <c r="A27" s="26"/>
      <c r="B27" s="27"/>
      <c r="C27" s="67"/>
      <c r="E27" s="1"/>
      <c r="H27" s="14"/>
    </row>
    <row r="28" spans="1:13" ht="20.100000000000001" customHeight="1" x14ac:dyDescent="0.25">
      <c r="A28" s="28"/>
      <c r="B28" s="25"/>
      <c r="C28" s="68"/>
      <c r="E28" s="1"/>
      <c r="H28" s="14"/>
    </row>
    <row r="29" spans="1:13" ht="20.100000000000001" customHeight="1" x14ac:dyDescent="0.25">
      <c r="A29" s="28"/>
      <c r="B29" s="25"/>
      <c r="C29" s="68"/>
      <c r="E29" s="1"/>
      <c r="H29" s="14"/>
    </row>
    <row r="30" spans="1:13" ht="20.100000000000001" customHeight="1" thickBot="1" x14ac:dyDescent="0.3">
      <c r="A30" s="21">
        <f>SUM(A27:A29)</f>
        <v>0</v>
      </c>
      <c r="B30" s="18">
        <f>SUM(B27:B29)</f>
        <v>0</v>
      </c>
      <c r="C30" s="46">
        <f>SUM(C27:C29)</f>
        <v>0</v>
      </c>
      <c r="E30" s="1"/>
      <c r="H30" s="14"/>
    </row>
    <row r="31" spans="1:13" s="1" customFormat="1" ht="15.75" thickBot="1" x14ac:dyDescent="0.3">
      <c r="A31" s="6"/>
      <c r="B31" s="6"/>
      <c r="C31" s="6"/>
      <c r="D31" s="6"/>
      <c r="E31" s="6"/>
      <c r="I31"/>
      <c r="J31"/>
      <c r="K31"/>
      <c r="L31"/>
      <c r="M31"/>
    </row>
    <row r="32" spans="1:13" s="1" customFormat="1" ht="16.5" thickBot="1" x14ac:dyDescent="0.3">
      <c r="A32" s="10" t="s">
        <v>5</v>
      </c>
      <c r="B32" s="11">
        <f>A30+B30+C30</f>
        <v>0</v>
      </c>
      <c r="C32" s="66"/>
      <c r="D32" s="6"/>
      <c r="E32" s="6"/>
      <c r="I32"/>
      <c r="J32"/>
      <c r="K32"/>
      <c r="L32"/>
      <c r="M32"/>
    </row>
    <row r="33" spans="1:13" s="1" customFormat="1" x14ac:dyDescent="0.25">
      <c r="A33" s="6"/>
      <c r="B33" s="6"/>
      <c r="C33" s="6"/>
      <c r="D33" s="6"/>
      <c r="E33" s="6"/>
      <c r="I33"/>
      <c r="J33"/>
      <c r="K33"/>
      <c r="L33"/>
      <c r="M33"/>
    </row>
    <row r="34" spans="1:13" s="1" customFormat="1" ht="15.75" thickBot="1" x14ac:dyDescent="0.3">
      <c r="A34" s="6"/>
      <c r="B34" s="6"/>
      <c r="C34" s="6"/>
      <c r="D34" s="6"/>
      <c r="E34" s="6"/>
      <c r="I34"/>
      <c r="J34"/>
      <c r="K34"/>
      <c r="L34"/>
      <c r="M34"/>
    </row>
    <row r="35" spans="1:13" s="1" customFormat="1" ht="23.25" customHeight="1" x14ac:dyDescent="0.25">
      <c r="A35" s="90" t="s">
        <v>6</v>
      </c>
      <c r="B35" s="91"/>
      <c r="C35" s="91"/>
      <c r="D35" s="91"/>
      <c r="E35" s="15" t="e">
        <f>B32-B20</f>
        <v>#REF!</v>
      </c>
      <c r="I35"/>
      <c r="J35"/>
      <c r="K35"/>
      <c r="L35"/>
      <c r="M35"/>
    </row>
    <row r="36" spans="1:13" s="1" customFormat="1" ht="23.25" customHeight="1" x14ac:dyDescent="0.25">
      <c r="A36" s="92" t="s">
        <v>18</v>
      </c>
      <c r="B36" s="93"/>
      <c r="C36" s="93"/>
      <c r="D36" s="93"/>
      <c r="E36" s="16">
        <f>D5</f>
        <v>0</v>
      </c>
      <c r="I36"/>
      <c r="J36"/>
      <c r="K36"/>
      <c r="L36"/>
      <c r="M36"/>
    </row>
    <row r="37" spans="1:13" s="1" customFormat="1" ht="23.25" customHeight="1" x14ac:dyDescent="0.25">
      <c r="A37" s="92" t="s">
        <v>7</v>
      </c>
      <c r="B37" s="93"/>
      <c r="C37" s="93"/>
      <c r="D37" s="93"/>
      <c r="E37" s="16">
        <f>D6</f>
        <v>0</v>
      </c>
      <c r="I37"/>
      <c r="J37"/>
      <c r="K37"/>
      <c r="L37"/>
      <c r="M37"/>
    </row>
    <row r="38" spans="1:13" s="1" customFormat="1" ht="23.25" customHeight="1" x14ac:dyDescent="0.25">
      <c r="A38" s="92" t="s">
        <v>19</v>
      </c>
      <c r="B38" s="93"/>
      <c r="C38" s="93"/>
      <c r="D38" s="93"/>
      <c r="E38" s="13" t="e">
        <f>E35/E36</f>
        <v>#REF!</v>
      </c>
      <c r="I38"/>
      <c r="J38"/>
      <c r="K38"/>
      <c r="L38"/>
      <c r="M38"/>
    </row>
    <row r="39" spans="1:13" s="1" customFormat="1" ht="23.25" customHeight="1" thickBot="1" x14ac:dyDescent="0.3">
      <c r="A39" s="88" t="s">
        <v>20</v>
      </c>
      <c r="B39" s="89"/>
      <c r="C39" s="89"/>
      <c r="D39" s="89"/>
      <c r="E39" s="17" t="e">
        <f>E35/E37</f>
        <v>#REF!</v>
      </c>
      <c r="I39"/>
      <c r="J39"/>
      <c r="K39"/>
      <c r="L39"/>
      <c r="M39"/>
    </row>
    <row r="40" spans="1:13" s="1" customFormat="1" ht="15.75" x14ac:dyDescent="0.25">
      <c r="A40" s="14"/>
      <c r="B40"/>
      <c r="C40"/>
      <c r="D40"/>
      <c r="E40"/>
      <c r="I40"/>
      <c r="J40"/>
      <c r="K40"/>
      <c r="L40"/>
      <c r="M40"/>
    </row>
    <row r="42" spans="1:13" s="1" customFormat="1" ht="15.75" x14ac:dyDescent="0.25">
      <c r="A42"/>
      <c r="B42" s="14"/>
      <c r="C42" s="14"/>
      <c r="D42"/>
      <c r="E42"/>
      <c r="I42"/>
      <c r="J42"/>
      <c r="K42"/>
      <c r="L42"/>
      <c r="M42"/>
    </row>
    <row r="43" spans="1:13" s="1" customFormat="1" ht="15.75" x14ac:dyDescent="0.25">
      <c r="A43"/>
      <c r="B43" s="14"/>
      <c r="C43" s="14"/>
      <c r="D43"/>
      <c r="E43"/>
      <c r="I43"/>
      <c r="J43"/>
      <c r="K43"/>
      <c r="L43"/>
      <c r="M43"/>
    </row>
    <row r="44" spans="1:13" s="1" customFormat="1" ht="15.75" x14ac:dyDescent="0.25">
      <c r="A44"/>
      <c r="B44" s="14"/>
      <c r="C44" s="14"/>
      <c r="D44"/>
      <c r="E44"/>
      <c r="I44"/>
      <c r="J44"/>
      <c r="K44"/>
      <c r="L44"/>
      <c r="M44"/>
    </row>
  </sheetData>
  <mergeCells count="15">
    <mergeCell ref="A39:D39"/>
    <mergeCell ref="A35:D35"/>
    <mergeCell ref="A36:D36"/>
    <mergeCell ref="A37:D37"/>
    <mergeCell ref="A38:D38"/>
    <mergeCell ref="A24:B24"/>
    <mergeCell ref="A1:E1"/>
    <mergeCell ref="G1:H1"/>
    <mergeCell ref="A2:H2"/>
    <mergeCell ref="A10:D10"/>
    <mergeCell ref="E10:E11"/>
    <mergeCell ref="F10:F11"/>
    <mergeCell ref="A9:F9"/>
    <mergeCell ref="A5:A6"/>
    <mergeCell ref="C24:C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85" workbookViewId="0">
      <selection activeCell="D20" sqref="D20:D21"/>
    </sheetView>
  </sheetViews>
  <sheetFormatPr defaultRowHeight="15" x14ac:dyDescent="0.25"/>
  <cols>
    <col min="1" max="1" width="38.140625" customWidth="1"/>
    <col min="2" max="2" width="25.7109375" customWidth="1"/>
    <col min="3" max="3" width="23.140625" customWidth="1"/>
    <col min="4" max="4" width="30.42578125" customWidth="1"/>
    <col min="5" max="5" width="37.42578125" style="1" customWidth="1"/>
    <col min="6" max="6" width="27.5703125" style="1" customWidth="1"/>
    <col min="8" max="8" width="20.42578125" customWidth="1"/>
  </cols>
  <sheetData>
    <row r="1" spans="1:10" ht="46.5" customHeight="1" x14ac:dyDescent="0.25">
      <c r="A1" s="71"/>
      <c r="B1" s="71"/>
      <c r="C1" s="71"/>
      <c r="D1" s="71"/>
      <c r="E1" s="72" t="s">
        <v>31</v>
      </c>
      <c r="F1" s="72"/>
    </row>
    <row r="2" spans="1:10" ht="28.5" customHeight="1" x14ac:dyDescent="0.25">
      <c r="A2" s="96" t="s">
        <v>9</v>
      </c>
      <c r="B2" s="73"/>
      <c r="C2" s="73"/>
      <c r="D2" s="73"/>
      <c r="E2" s="73"/>
      <c r="F2" s="73"/>
    </row>
    <row r="3" spans="1:10" ht="28.5" customHeight="1" thickBot="1" x14ac:dyDescent="0.3">
      <c r="A3" s="37"/>
      <c r="B3" s="37"/>
      <c r="C3" s="37"/>
      <c r="D3" s="37"/>
      <c r="E3" s="37"/>
      <c r="F3" s="37"/>
    </row>
    <row r="4" spans="1:10" ht="20.100000000000001" customHeight="1" thickBot="1" x14ac:dyDescent="0.3">
      <c r="A4" s="2" t="s">
        <v>8</v>
      </c>
      <c r="B4" s="3"/>
      <c r="C4" s="54"/>
    </row>
    <row r="5" spans="1:10" ht="15.75" x14ac:dyDescent="0.25">
      <c r="A5" s="84" t="s">
        <v>0</v>
      </c>
      <c r="B5" s="4" t="s">
        <v>21</v>
      </c>
      <c r="C5" s="33"/>
    </row>
    <row r="6" spans="1:10" ht="19.5" thickBot="1" x14ac:dyDescent="0.3">
      <c r="A6" s="85"/>
      <c r="B6" s="5" t="s">
        <v>3</v>
      </c>
      <c r="C6" s="55"/>
      <c r="F6" s="32"/>
    </row>
    <row r="7" spans="1:10" ht="20.100000000000001" customHeight="1" x14ac:dyDescent="0.25">
      <c r="A7" s="29"/>
      <c r="B7" s="30"/>
      <c r="C7" s="31"/>
      <c r="D7" s="38"/>
      <c r="E7"/>
      <c r="F7" s="32"/>
    </row>
    <row r="8" spans="1:10" ht="20.100000000000001" customHeight="1" thickBot="1" x14ac:dyDescent="0.3">
      <c r="A8" s="29"/>
      <c r="B8" s="30"/>
      <c r="C8" s="31"/>
      <c r="D8" s="38"/>
      <c r="E8"/>
      <c r="F8"/>
    </row>
    <row r="9" spans="1:10" ht="20.100000000000001" customHeight="1" thickBot="1" x14ac:dyDescent="0.3">
      <c r="A9" s="97" t="s">
        <v>11</v>
      </c>
      <c r="B9" s="98"/>
      <c r="C9" s="98"/>
      <c r="D9" s="98"/>
      <c r="E9" s="94" t="s">
        <v>12</v>
      </c>
      <c r="F9" s="95"/>
    </row>
    <row r="10" spans="1:10" ht="72" customHeight="1" thickBot="1" x14ac:dyDescent="0.3">
      <c r="A10" s="49" t="s">
        <v>28</v>
      </c>
      <c r="B10" s="50" t="s">
        <v>29</v>
      </c>
      <c r="C10" s="50" t="s">
        <v>17</v>
      </c>
      <c r="D10" s="53" t="s">
        <v>13</v>
      </c>
      <c r="E10" s="49" t="s">
        <v>22</v>
      </c>
      <c r="F10" s="51" t="s">
        <v>14</v>
      </c>
      <c r="H10" s="14"/>
    </row>
    <row r="11" spans="1:10" ht="33.6" customHeight="1" thickBot="1" x14ac:dyDescent="0.3">
      <c r="A11" s="21">
        <v>0</v>
      </c>
      <c r="B11" s="18">
        <v>0</v>
      </c>
      <c r="C11" s="18">
        <v>0</v>
      </c>
      <c r="D11" s="34">
        <v>0</v>
      </c>
      <c r="E11" s="21">
        <v>0</v>
      </c>
      <c r="F11" s="46">
        <v>0</v>
      </c>
      <c r="H11" s="14"/>
    </row>
    <row r="12" spans="1:10" ht="16.5" thickBot="1" x14ac:dyDescent="0.3">
      <c r="A12" s="8"/>
      <c r="B12" s="8"/>
      <c r="C12" s="8"/>
      <c r="D12" s="8"/>
      <c r="E12"/>
      <c r="F12"/>
      <c r="H12" s="14"/>
    </row>
    <row r="13" spans="1:10" ht="20.100000000000001" customHeight="1" thickBot="1" x14ac:dyDescent="0.3">
      <c r="A13" s="47" t="s">
        <v>2</v>
      </c>
      <c r="B13" s="48">
        <f>A11+B11+C11+D11</f>
        <v>0</v>
      </c>
      <c r="C13" s="32"/>
      <c r="D13" s="32"/>
      <c r="E13" s="14"/>
      <c r="F13" s="32"/>
    </row>
    <row r="14" spans="1:10" ht="15.75" x14ac:dyDescent="0.25">
      <c r="A14" s="8"/>
      <c r="B14" s="8"/>
      <c r="C14" s="8"/>
      <c r="D14" s="8"/>
      <c r="E14"/>
      <c r="F14"/>
      <c r="H14" s="14"/>
    </row>
    <row r="15" spans="1:10" s="1" customFormat="1" ht="15.75" thickBot="1" x14ac:dyDescent="0.3">
      <c r="A15" s="6"/>
      <c r="B15" s="6"/>
      <c r="C15" s="6"/>
      <c r="D15" s="6"/>
      <c r="G15"/>
      <c r="H15"/>
      <c r="I15"/>
      <c r="J15"/>
    </row>
    <row r="16" spans="1:10" s="1" customFormat="1" ht="16.5" thickBot="1" x14ac:dyDescent="0.3">
      <c r="A16" s="10" t="s">
        <v>5</v>
      </c>
      <c r="B16" s="52">
        <f>E11+F11</f>
        <v>0</v>
      </c>
      <c r="C16" s="6"/>
      <c r="D16" s="6"/>
      <c r="G16"/>
      <c r="H16"/>
      <c r="I16"/>
      <c r="J16"/>
    </row>
    <row r="17" spans="1:10" s="1" customFormat="1" x14ac:dyDescent="0.25">
      <c r="A17" s="6"/>
      <c r="B17" s="6"/>
      <c r="C17" s="6"/>
      <c r="D17" s="6"/>
      <c r="G17"/>
      <c r="H17"/>
      <c r="I17"/>
      <c r="J17"/>
    </row>
    <row r="18" spans="1:10" s="1" customFormat="1" ht="15.75" thickBot="1" x14ac:dyDescent="0.3">
      <c r="A18" s="6"/>
      <c r="B18" s="6"/>
      <c r="C18" s="6"/>
      <c r="D18" s="6"/>
      <c r="G18"/>
      <c r="H18"/>
      <c r="I18"/>
      <c r="J18"/>
    </row>
    <row r="19" spans="1:10" s="1" customFormat="1" ht="23.25" customHeight="1" x14ac:dyDescent="0.25">
      <c r="A19" s="90" t="s">
        <v>6</v>
      </c>
      <c r="B19" s="91"/>
      <c r="C19" s="91"/>
      <c r="D19" s="15">
        <f>B16-B13</f>
        <v>0</v>
      </c>
      <c r="G19"/>
      <c r="H19"/>
      <c r="I19"/>
      <c r="J19"/>
    </row>
    <row r="20" spans="1:10" s="1" customFormat="1" ht="23.25" customHeight="1" x14ac:dyDescent="0.25">
      <c r="A20" s="92" t="s">
        <v>18</v>
      </c>
      <c r="B20" s="93"/>
      <c r="C20" s="93"/>
      <c r="D20" s="99">
        <f>C5</f>
        <v>0</v>
      </c>
      <c r="G20"/>
      <c r="H20"/>
      <c r="I20"/>
      <c r="J20"/>
    </row>
    <row r="21" spans="1:10" s="1" customFormat="1" ht="23.25" customHeight="1" x14ac:dyDescent="0.25">
      <c r="A21" s="92" t="s">
        <v>7</v>
      </c>
      <c r="B21" s="93"/>
      <c r="C21" s="93"/>
      <c r="D21" s="99">
        <f>C6</f>
        <v>0</v>
      </c>
      <c r="G21"/>
      <c r="H21"/>
      <c r="I21"/>
      <c r="J21"/>
    </row>
    <row r="22" spans="1:10" s="1" customFormat="1" ht="23.25" customHeight="1" x14ac:dyDescent="0.25">
      <c r="A22" s="92" t="s">
        <v>19</v>
      </c>
      <c r="B22" s="93"/>
      <c r="C22" s="93"/>
      <c r="D22" s="13"/>
      <c r="G22"/>
      <c r="H22"/>
      <c r="I22"/>
      <c r="J22"/>
    </row>
    <row r="23" spans="1:10" s="1" customFormat="1" ht="23.25" customHeight="1" thickBot="1" x14ac:dyDescent="0.3">
      <c r="A23" s="88" t="s">
        <v>20</v>
      </c>
      <c r="B23" s="89"/>
      <c r="C23" s="89"/>
      <c r="D23" s="17"/>
      <c r="G23"/>
      <c r="H23"/>
      <c r="I23"/>
      <c r="J23"/>
    </row>
    <row r="24" spans="1:10" s="1" customFormat="1" ht="15.75" x14ac:dyDescent="0.25">
      <c r="A24" s="14"/>
      <c r="B24"/>
      <c r="C24"/>
      <c r="D24"/>
      <c r="G24"/>
      <c r="H24"/>
      <c r="I24"/>
      <c r="J24"/>
    </row>
    <row r="26" spans="1:10" s="1" customFormat="1" ht="15.75" x14ac:dyDescent="0.25">
      <c r="A26"/>
      <c r="B26" s="14"/>
      <c r="C26"/>
      <c r="D26"/>
      <c r="G26"/>
      <c r="H26"/>
      <c r="I26"/>
      <c r="J26"/>
    </row>
    <row r="27" spans="1:10" s="1" customFormat="1" ht="15.75" x14ac:dyDescent="0.25">
      <c r="A27"/>
      <c r="B27" s="14"/>
      <c r="C27"/>
      <c r="D27"/>
      <c r="G27"/>
      <c r="H27"/>
      <c r="I27"/>
      <c r="J27"/>
    </row>
    <row r="28" spans="1:10" s="1" customFormat="1" ht="15.75" x14ac:dyDescent="0.25">
      <c r="A28"/>
      <c r="B28" s="14"/>
      <c r="C28"/>
      <c r="D28"/>
      <c r="G28"/>
      <c r="H28"/>
      <c r="I28"/>
      <c r="J28"/>
    </row>
  </sheetData>
  <mergeCells count="11">
    <mergeCell ref="A1:D1"/>
    <mergeCell ref="E1:F1"/>
    <mergeCell ref="A2:F2"/>
    <mergeCell ref="A5:A6"/>
    <mergeCell ref="A9:D9"/>
    <mergeCell ref="A22:C22"/>
    <mergeCell ref="A23:C23"/>
    <mergeCell ref="E9:F9"/>
    <mergeCell ref="A19:C19"/>
    <mergeCell ref="A20:C20"/>
    <mergeCell ref="A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Anexa nr. 1</vt:lpstr>
      <vt:lpstr>Anexa nr.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 Patrascu</dc:creator>
  <cp:lastModifiedBy>E.S</cp:lastModifiedBy>
  <dcterms:created xsi:type="dcterms:W3CDTF">2024-09-13T05:14:04Z</dcterms:created>
  <dcterms:modified xsi:type="dcterms:W3CDTF">2024-09-25T05:35:05Z</dcterms:modified>
</cp:coreProperties>
</file>